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4400" windowHeight="6170"/>
  </bookViews>
  <sheets>
    <sheet name="Sheet1" sheetId="1" r:id="rId1"/>
    <sheet name="Sheet2" sheetId="2" r:id="rId2"/>
    <sheet name="Sheet3" sheetId="3" r:id="rId3"/>
  </sheets>
  <definedNames>
    <definedName name="var">#NAME?</definedName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odePage="1252"/>
</workbook>
</file>

<file path=xl/sharedStrings.xml><?xml version="1.0" encoding="utf-8"?>
<sst xmlns="http://schemas.openxmlformats.org/spreadsheetml/2006/main" uniqueCount="14" count="14">
  <si>
    <t>Katharine Hepburn</t>
  </si>
  <si>
    <t>Bette Davis</t>
  </si>
  <si>
    <t>Luise Rainer</t>
  </si>
  <si>
    <t>Vivien Leigh</t>
  </si>
  <si>
    <t>Ingrid Bergman</t>
  </si>
  <si>
    <t>Olivia de Havilland</t>
  </si>
  <si>
    <t>Elizabeth Taylor</t>
  </si>
  <si>
    <t>Glenda Jackson</t>
  </si>
  <si>
    <t>Jane Fonda</t>
  </si>
  <si>
    <t>Sally Field</t>
  </si>
  <si>
    <t>Meryl Streep</t>
  </si>
  <si>
    <t>Jodie Foster</t>
  </si>
  <si>
    <t>Frances McDormand</t>
  </si>
  <si>
    <t>Hilary Swank</t>
  </si>
</sst>
</file>

<file path=xl/styles.xml><?xml version="1.0" encoding="utf-8"?>
<styleSheet xmlns="http://schemas.openxmlformats.org/spreadsheetml/2006/main">
  <numFmts count="1">
    <numFmt formatCode="yyyy-mm-dd" numFmtId="100"/>
  </numFmts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3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100" xfId="0">
      <alignment horizontal="general" vertical="bottom" wrapText="0" shrinkToFit="0" textRotation="0" indent="0"/>
    </xf>
    <xf applyAlignment="1" applyBorder="1" applyFont="1" applyFill="1" applyNumberFormat="1" fontId="0" fillId="0" borderId="0" numFmtId="2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I92"/>
  <sheetViews>
    <sheetView workbookViewId="0" tabSelected="1">
      <selection activeCell="I17" sqref="I17"/>
    </sheetView>
  </sheetViews>
  <sheetFormatPr defaultRowHeight="12.75"/>
  <cols>
    <col min="1" max="1" style="0" width="6.142488" customWidth="1"/>
    <col min="2" max="2" style="1" width="13.99916" customWidth="1"/>
    <col min="3" max="3" style="0" width="6.856731" customWidth="1"/>
    <col min="4" max="4" style="0" width="24.85565" customWidth="1"/>
    <col min="5" max="5" style="0" width="31.14099" customWidth="1"/>
    <col min="6" max="6" style="0" width="9.142308"/>
    <col min="7" max="7" style="0" width="12.42782" customWidth="1"/>
    <col min="8" max="8" style="2" width="14.999100000000002" customWidth="1"/>
    <col min="9" max="9" style="2" width="14.142009999999999" customWidth="1"/>
    <col min="10" max="16384" style="0" width="9.142307692307693"/>
  </cols>
  <sheetData>
    <row r="1" spans="1:9">
      <c r="A1" t="inlineStr">
        <is>
          <t>#</t>
        </is>
      </c>
      <c r="B1" t="inlineStr">
        <is>
          <t>award date</t>
        </is>
      </c>
      <c r="C1" t="inlineStr">
        <is>
          <t>age</t>
        </is>
      </c>
      <c r="D1" t="inlineStr">
        <is>
          <t>actress</t>
        </is>
      </c>
      <c r="E1" t="inlineStr">
        <is>
          <t>film</t>
        </is>
      </c>
    </row>
    <row r="2" spans="1:9">
      <c r="A2">
        <v>1</v>
      </c>
      <c r="B2">
        <v>10729</v>
      </c>
      <c r="C2">
        <v>22</v>
      </c>
      <c r="D2" t="inlineStr">
        <is>
          <t>Janet Gaynor</t>
        </is>
      </c>
      <c r="E2" t="inlineStr">
        <is>
          <t>3 roles</t>
        </is>
      </c>
      <c r="F2" t="inlineStr">
        <is>
          <t>http://en.wikipedia.org/wiki/List_of_Best_Actress_winners_by_age</t>
        </is>
      </c>
    </row>
    <row r="3" spans="1:9">
      <c r="A3">
        <v>2</v>
      </c>
      <c r="B3">
        <v>11051</v>
      </c>
      <c r="C3">
        <v>37</v>
      </c>
      <c r="D3" t="inlineStr">
        <is>
          <t>Mary Pickford</t>
        </is>
      </c>
      <c r="E3" t="inlineStr">
        <is>
          <t>Coquette</t>
        </is>
      </c>
    </row>
    <row r="4" spans="1:9">
      <c r="A4">
        <v>3</v>
      </c>
      <c r="B4">
        <v>11267</v>
      </c>
      <c r="C4">
        <v>28</v>
      </c>
      <c r="D4" t="inlineStr">
        <is>
          <t>Norma Shearer</t>
        </is>
      </c>
      <c r="E4" t="inlineStr">
        <is>
          <t>The Divorcee</t>
        </is>
      </c>
    </row>
    <row r="5" spans="1:9">
      <c r="A5">
        <v>4</v>
      </c>
      <c r="B5">
        <v>11637</v>
      </c>
      <c r="C5">
        <v>63</v>
      </c>
      <c r="D5" t="inlineStr">
        <is>
          <t>Marie Dressler</t>
        </is>
      </c>
      <c r="E5" t="inlineStr">
        <is>
          <t>Min and Bill</t>
        </is>
      </c>
    </row>
    <row r="6" spans="1:9" ht="13.5">
      <c r="A6">
        <v>5</v>
      </c>
      <c r="B6">
        <v>12011</v>
      </c>
      <c r="C6">
        <v>32</v>
      </c>
      <c r="D6" t="inlineStr">
        <is>
          <t>Helen Hayes</t>
        </is>
      </c>
      <c r="E6" t="inlineStr">
        <is>
          <t>The Sin of Madelon Claudet</t>
        </is>
      </c>
      <c r="G6" t="inlineStr">
        <is>
          <t>sample size</t>
        </is>
      </c>
      <c r="H6">
        <v>91</v>
      </c>
    </row>
    <row r="7" spans="1:9" ht="13.5">
      <c r="A7">
        <v>6</v>
      </c>
      <c r="B7">
        <v>12494</v>
      </c>
      <c r="C7">
        <v>26</v>
      </c>
      <c r="D7" t="s">
        <v>0</v>
      </c>
      <c r="E7" t="inlineStr">
        <is>
          <t>Morning Glory</t>
        </is>
      </c>
      <c r="G7" t="inlineStr">
        <is>
          <t>sum(x)</t>
        </is>
      </c>
      <c r="H7">
        <f>SUM(C2:C92)</f>
        <v>3310</v>
      </c>
    </row>
    <row r="8" spans="1:9" ht="13.5">
      <c r="A8">
        <v>7</v>
      </c>
      <c r="B8">
        <v>12842</v>
      </c>
      <c r="C8">
        <v>31</v>
      </c>
      <c r="D8" t="inlineStr">
        <is>
          <t>Claudette Colbert</t>
        </is>
      </c>
      <c r="E8" t="inlineStr">
        <is>
          <t>It Happened One Night</t>
        </is>
      </c>
      <c r="G8" t="inlineStr">
        <is>
          <t>mean</t>
        </is>
      </c>
      <c r="H8">
        <f>AVERAGE(C2:C92)</f>
        <v>36.373626373626372</v>
      </c>
      <c r="I8">
        <f>H7/H6</f>
        <v>36.373626373626372</v>
      </c>
    </row>
    <row r="9" spans="1:9" ht="13.5">
      <c r="A9">
        <v>8</v>
      </c>
      <c r="B9">
        <v>13214</v>
      </c>
      <c r="C9">
        <v>27</v>
      </c>
      <c r="D9" t="s">
        <v>1</v>
      </c>
      <c r="E9" t="inlineStr">
        <is>
          <t>Dangerous</t>
        </is>
      </c>
      <c r="G9" t="inlineStr">
        <is>
          <t>min</t>
        </is>
      </c>
      <c r="H9" s="0">
        <f>MIN(C2:C92)</f>
        <v>21</v>
      </c>
      <c r="I9" s="0"/>
    </row>
    <row r="10" spans="1:9" ht="13.5">
      <c r="A10">
        <v>9</v>
      </c>
      <c r="B10">
        <v>13578</v>
      </c>
      <c r="C10">
        <v>27</v>
      </c>
      <c r="D10" t="s">
        <v>2</v>
      </c>
      <c r="E10" t="inlineStr">
        <is>
          <t>The Great Ziegfeld</t>
        </is>
      </c>
      <c r="G10" t="inlineStr">
        <is>
          <t>q1</t>
        </is>
      </c>
      <c r="H10">
        <f>_xlfn.QUARTILE.INC(C2:C92,1)</f>
        <v>28</v>
      </c>
    </row>
    <row r="11" spans="1:9" ht="13.5">
      <c r="A11">
        <v>10</v>
      </c>
      <c r="B11">
        <v>13949</v>
      </c>
      <c r="C11">
        <v>28</v>
      </c>
      <c r="D11" t="s">
        <v>2</v>
      </c>
      <c r="E11" t="inlineStr">
        <is>
          <t>The Good Earth</t>
        </is>
      </c>
      <c r="G11" t="inlineStr">
        <is>
          <t>median</t>
        </is>
      </c>
      <c r="H11">
        <f>MEDIAN(C2:C92)</f>
        <v>33</v>
      </c>
    </row>
    <row r="12" spans="1:9" ht="13.5">
      <c r="A12">
        <v>11</v>
      </c>
      <c r="B12">
        <v>14299</v>
      </c>
      <c r="C12">
        <v>30</v>
      </c>
      <c r="D12" t="s">
        <v>1</v>
      </c>
      <c r="E12" t="inlineStr">
        <is>
          <t>Jezebel</t>
        </is>
      </c>
      <c r="G12" t="inlineStr">
        <is>
          <t>q3</t>
        </is>
      </c>
      <c r="H12">
        <f>_xlfn.QUARTILE.INC(C2:C92,3)</f>
        <v>41</v>
      </c>
    </row>
    <row r="13" spans="1:9" ht="13.5">
      <c r="A13">
        <v>12</v>
      </c>
      <c r="B13">
        <v>14670</v>
      </c>
      <c r="C13">
        <v>26</v>
      </c>
      <c r="D13" t="s">
        <v>3</v>
      </c>
      <c r="E13" t="inlineStr">
        <is>
          <t>Gone with the Wind</t>
        </is>
      </c>
      <c r="G13" t="inlineStr">
        <is>
          <t>max</t>
        </is>
      </c>
      <c r="H13">
        <f>MAX(C2:C92)</f>
        <v>80</v>
      </c>
    </row>
    <row r="14" spans="1:9">
      <c r="A14">
        <v>13</v>
      </c>
      <c r="B14">
        <v>15034</v>
      </c>
      <c r="C14">
        <v>29</v>
      </c>
      <c r="D14" t="inlineStr">
        <is>
          <t>Ginger Rogers</t>
        </is>
      </c>
      <c r="E14" t="inlineStr">
        <is>
          <t>Kitty Foyle</t>
        </is>
      </c>
      <c r="G14" t="inlineStr">
        <is>
          <t>range</t>
        </is>
      </c>
      <c r="H14">
        <f>H13-H9</f>
        <v>59</v>
      </c>
    </row>
    <row r="15" spans="1:9">
      <c r="A15">
        <v>14</v>
      </c>
      <c r="B15">
        <v>15398</v>
      </c>
      <c r="C15">
        <v>24</v>
      </c>
      <c r="D15" t="inlineStr">
        <is>
          <t>Joan Fontaine</t>
        </is>
      </c>
      <c r="E15" t="inlineStr">
        <is>
          <t>Suspicion</t>
        </is>
      </c>
      <c r="G15" t="inlineStr">
        <is>
          <t>IQR</t>
        </is>
      </c>
      <c r="H15">
        <f>H12-H10</f>
        <v>13</v>
      </c>
      <c r="I15" s="0"/>
    </row>
    <row r="16" spans="1:9" ht="13.5">
      <c r="A16">
        <v>15</v>
      </c>
      <c r="B16">
        <v>15769</v>
      </c>
      <c r="C16">
        <v>38</v>
      </c>
      <c r="D16" t="inlineStr">
        <is>
          <t>Greer Garson</t>
        </is>
      </c>
      <c r="E16" t="inlineStr">
        <is>
          <t>Mrs. Miniver</t>
        </is>
      </c>
      <c r="G16" t="inlineStr">
        <is>
          <t>st.dev</t>
        </is>
      </c>
      <c r="H16">
        <f>_xlfn.STDEV.S(C2:C92)</f>
        <v>11.901118856503789</v>
      </c>
    </row>
    <row r="17" spans="1:9" ht="13.5">
      <c r="A17">
        <v>16</v>
      </c>
      <c r="B17">
        <v>16133</v>
      </c>
      <c r="C17">
        <v>25</v>
      </c>
      <c r="D17" t="inlineStr">
        <is>
          <t>Jennifer Jones</t>
        </is>
      </c>
      <c r="E17" t="inlineStr">
        <is>
          <t>The Song of Bernadette</t>
        </is>
      </c>
      <c r="G17" t="inlineStr">
        <is>
          <t>variance</t>
        </is>
      </c>
      <c r="H17">
        <f>_xlfn.VAR.S(C2:C92)</f>
        <v>141.63663003663004</v>
      </c>
      <c r="I17">
        <f>H16^2</f>
        <v>141.63663003663007</v>
      </c>
    </row>
    <row r="18" spans="1:9">
      <c r="A18">
        <v>17</v>
      </c>
      <c r="B18">
        <v>16511</v>
      </c>
      <c r="C18">
        <v>29</v>
      </c>
      <c r="D18" t="s">
        <v>4</v>
      </c>
      <c r="E18" t="inlineStr">
        <is>
          <t>Gaslight</t>
        </is>
      </c>
    </row>
    <row r="19" spans="1:9">
      <c r="A19">
        <v>18</v>
      </c>
      <c r="B19">
        <v>16868</v>
      </c>
      <c r="C19">
        <v>40</v>
      </c>
      <c r="D19" t="inlineStr">
        <is>
          <t>Joan Crawford</t>
        </is>
      </c>
      <c r="E19" t="inlineStr">
        <is>
          <t>Mildred Pierce</t>
        </is>
      </c>
    </row>
    <row r="20" spans="1:9">
      <c r="A20">
        <v>19</v>
      </c>
      <c r="B20">
        <v>17239</v>
      </c>
      <c r="C20">
        <v>30</v>
      </c>
      <c r="D20" t="s">
        <v>5</v>
      </c>
      <c r="E20" t="inlineStr">
        <is>
          <t>To Each His Own</t>
        </is>
      </c>
    </row>
    <row r="21" spans="1:9">
      <c r="A21">
        <v>20</v>
      </c>
      <c r="B21">
        <v>17612</v>
      </c>
      <c r="C21">
        <v>35</v>
      </c>
      <c r="D21" t="inlineStr">
        <is>
          <t>Loretta Young</t>
        </is>
      </c>
      <c r="E21" t="inlineStr">
        <is>
          <t>The Farmer's Daughter</t>
        </is>
      </c>
    </row>
    <row r="22" spans="1:9">
      <c r="A22">
        <v>21</v>
      </c>
      <c r="B22">
        <v>17981</v>
      </c>
      <c r="C22">
        <v>32</v>
      </c>
      <c r="D22" t="inlineStr">
        <is>
          <t>Jane Wyman</t>
        </is>
      </c>
      <c r="E22" t="inlineStr">
        <is>
          <t>Johnny Belinda</t>
        </is>
      </c>
    </row>
    <row r="23" spans="1:9">
      <c r="A23">
        <v>22</v>
      </c>
      <c r="B23">
        <v>18345</v>
      </c>
      <c r="C23">
        <v>33</v>
      </c>
      <c r="D23" t="s">
        <v>5</v>
      </c>
      <c r="E23" t="inlineStr">
        <is>
          <t>The Heiress</t>
        </is>
      </c>
    </row>
    <row r="24" spans="1:9">
      <c r="A24">
        <v>23</v>
      </c>
      <c r="B24">
        <v>18716</v>
      </c>
      <c r="C24">
        <v>29</v>
      </c>
      <c r="D24" t="inlineStr">
        <is>
          <t>Judy Holliday</t>
        </is>
      </c>
      <c r="E24" t="inlineStr">
        <is>
          <t>Born Yesterday</t>
        </is>
      </c>
    </row>
    <row r="25" spans="1:9">
      <c r="A25">
        <v>24</v>
      </c>
      <c r="B25">
        <v>19073</v>
      </c>
      <c r="C25">
        <v>38</v>
      </c>
      <c r="D25" t="s">
        <v>3</v>
      </c>
      <c r="E25" t="inlineStr">
        <is>
          <t>A Streetcar Named Desire</t>
        </is>
      </c>
    </row>
    <row r="26" spans="1:9">
      <c r="A26">
        <v>25</v>
      </c>
      <c r="B26">
        <v>19437</v>
      </c>
      <c r="C26">
        <v>54</v>
      </c>
      <c r="D26" t="inlineStr">
        <is>
          <t>Shirley Booth</t>
        </is>
      </c>
      <c r="E26" t="inlineStr">
        <is>
          <t>Come Back, Little Sheba</t>
        </is>
      </c>
    </row>
    <row r="27" spans="1:9">
      <c r="A27">
        <v>26</v>
      </c>
      <c r="B27">
        <v>19808</v>
      </c>
      <c r="C27">
        <v>24</v>
      </c>
      <c r="D27" t="inlineStr">
        <is>
          <t>Audrey Hepburn</t>
        </is>
      </c>
      <c r="E27" t="inlineStr">
        <is>
          <t>Roman Holiday</t>
        </is>
      </c>
    </row>
    <row r="28" spans="1:9">
      <c r="A28">
        <v>27</v>
      </c>
      <c r="B28">
        <v>20178</v>
      </c>
      <c r="C28">
        <v>25</v>
      </c>
      <c r="D28" t="inlineStr">
        <is>
          <t>Grace Kelly</t>
        </is>
      </c>
      <c r="E28" t="inlineStr">
        <is>
          <t>The Country Girl</t>
        </is>
      </c>
    </row>
    <row r="29" spans="1:9">
      <c r="A29">
        <v>28</v>
      </c>
      <c r="B29">
        <v>20535</v>
      </c>
      <c r="C29">
        <v>48</v>
      </c>
      <c r="D29" t="inlineStr">
        <is>
          <t>Anna Magnani</t>
        </is>
      </c>
      <c r="E29" t="inlineStr">
        <is>
          <t>The Rose Tattoo</t>
        </is>
      </c>
    </row>
    <row r="30" spans="1:9">
      <c r="A30">
        <v>29</v>
      </c>
      <c r="B30">
        <v>20906</v>
      </c>
      <c r="C30">
        <v>41</v>
      </c>
      <c r="D30" t="s">
        <v>4</v>
      </c>
      <c r="E30" t="inlineStr">
        <is>
          <t>Anastasia</t>
        </is>
      </c>
    </row>
    <row r="31" spans="1:9">
      <c r="A31">
        <v>30</v>
      </c>
      <c r="B31">
        <v>21270</v>
      </c>
      <c r="C31">
        <v>28</v>
      </c>
      <c r="D31" t="inlineStr">
        <is>
          <t>Joanne Woodward</t>
        </is>
      </c>
      <c r="E31" t="inlineStr">
        <is>
          <t>The Three Faces of Eve</t>
        </is>
      </c>
    </row>
    <row r="32" spans="1:9">
      <c r="A32">
        <v>31</v>
      </c>
      <c r="B32">
        <v>21646</v>
      </c>
      <c r="C32">
        <v>41</v>
      </c>
      <c r="D32" t="inlineStr">
        <is>
          <t>Susan Hayward</t>
        </is>
      </c>
      <c r="E32" t="inlineStr">
        <is>
          <t>I Want to Live!</t>
        </is>
      </c>
    </row>
    <row r="33" spans="1:9">
      <c r="A33">
        <v>32</v>
      </c>
      <c r="B33">
        <v>22010</v>
      </c>
      <c r="C33">
        <v>39</v>
      </c>
      <c r="D33" t="inlineStr">
        <is>
          <t>Simone Signoret</t>
        </is>
      </c>
      <c r="E33" t="inlineStr">
        <is>
          <t>Room at the Top</t>
        </is>
      </c>
    </row>
    <row r="34" spans="1:9">
      <c r="A34">
        <v>33</v>
      </c>
      <c r="B34">
        <v>22388</v>
      </c>
      <c r="C34">
        <v>29</v>
      </c>
      <c r="D34" t="s">
        <v>6</v>
      </c>
      <c r="E34" t="inlineStr">
        <is>
          <t>BUtterfield 8</t>
        </is>
      </c>
    </row>
    <row r="35" spans="1:9">
      <c r="A35">
        <v>34</v>
      </c>
      <c r="B35">
        <v>22745</v>
      </c>
      <c r="C35">
        <v>27</v>
      </c>
      <c r="D35" t="inlineStr">
        <is>
          <t>Sophia Loren</t>
        </is>
      </c>
      <c r="E35" t="inlineStr">
        <is>
          <t>Two Women</t>
        </is>
      </c>
    </row>
    <row r="36" spans="1:9">
      <c r="A36">
        <v>35</v>
      </c>
      <c r="B36">
        <v>23109</v>
      </c>
      <c r="C36">
        <v>31</v>
      </c>
      <c r="D36" t="inlineStr">
        <is>
          <t>Anne Bancroft</t>
        </is>
      </c>
      <c r="E36" t="inlineStr">
        <is>
          <t>The Miracle Worker</t>
        </is>
      </c>
    </row>
    <row r="37" spans="1:9">
      <c r="A37">
        <v>36</v>
      </c>
      <c r="B37">
        <v>23480</v>
      </c>
      <c r="C37">
        <v>38</v>
      </c>
      <c r="D37" t="inlineStr">
        <is>
          <t>Patricia Neal</t>
        </is>
      </c>
      <c r="E37" t="inlineStr">
        <is>
          <t>Hud</t>
        </is>
      </c>
    </row>
    <row r="38" spans="1:9">
      <c r="A38">
        <v>37</v>
      </c>
      <c r="B38">
        <v>23837</v>
      </c>
      <c r="C38">
        <v>29</v>
      </c>
      <c r="D38" t="inlineStr">
        <is>
          <t>Julie Andrews</t>
        </is>
      </c>
      <c r="E38" t="inlineStr">
        <is>
          <t>Mary Poppins</t>
        </is>
      </c>
    </row>
    <row r="39" spans="1:9">
      <c r="A39">
        <v>38</v>
      </c>
      <c r="B39">
        <v>24215</v>
      </c>
      <c r="C39">
        <v>25</v>
      </c>
      <c r="D39" t="inlineStr">
        <is>
          <t>Julie Christie</t>
        </is>
      </c>
      <c r="E39" t="inlineStr">
        <is>
          <t>Darling</t>
        </is>
      </c>
    </row>
    <row r="40" spans="1:9">
      <c r="A40">
        <v>39</v>
      </c>
      <c r="B40">
        <v>24572</v>
      </c>
      <c r="C40">
        <v>35</v>
      </c>
      <c r="D40" t="s">
        <v>6</v>
      </c>
      <c r="E40" t="inlineStr">
        <is>
          <t>Who's Afraid of Virginia Woolf?</t>
        </is>
      </c>
    </row>
    <row r="41" spans="1:9">
      <c r="A41">
        <v>40</v>
      </c>
      <c r="B41">
        <v>24938</v>
      </c>
      <c r="C41">
        <v>60</v>
      </c>
      <c r="D41" t="s">
        <v>0</v>
      </c>
      <c r="E41" t="inlineStr">
        <is>
          <t>Guess Who's Coming to Dinner</t>
        </is>
      </c>
    </row>
    <row r="42" spans="1:9">
      <c r="A42">
        <v>41</v>
      </c>
      <c r="B42">
        <v>25307</v>
      </c>
      <c r="C42">
        <v>61</v>
      </c>
      <c r="D42" t="s">
        <v>0</v>
      </c>
      <c r="E42" t="inlineStr">
        <is>
          <t>The Lion in Winter</t>
        </is>
      </c>
    </row>
    <row r="43" spans="1:9">
      <c r="A43">
        <v>42</v>
      </c>
      <c r="B43">
        <v>25307</v>
      </c>
      <c r="C43">
        <v>26</v>
      </c>
      <c r="D43" t="inlineStr">
        <is>
          <t>Barbra Streisand</t>
        </is>
      </c>
      <c r="E43" t="inlineStr">
        <is>
          <t>Funny Girl</t>
        </is>
      </c>
    </row>
    <row r="44" spans="1:9">
      <c r="A44">
        <v>43</v>
      </c>
      <c r="B44">
        <v>25665</v>
      </c>
      <c r="C44">
        <v>35</v>
      </c>
      <c r="D44" t="inlineStr">
        <is>
          <t>Maggie Smith</t>
        </is>
      </c>
      <c r="E44" t="inlineStr">
        <is>
          <t>The Prime of Miss Jean Brodie</t>
        </is>
      </c>
    </row>
    <row r="45" spans="1:9">
      <c r="A45">
        <v>44</v>
      </c>
      <c r="B45">
        <v>26038</v>
      </c>
      <c r="C45">
        <v>34</v>
      </c>
      <c r="D45" t="s">
        <v>7</v>
      </c>
      <c r="E45" t="inlineStr">
        <is>
          <t>Women in Love</t>
        </is>
      </c>
    </row>
    <row r="46" spans="1:9">
      <c r="A46">
        <v>45</v>
      </c>
      <c r="B46">
        <v>26399</v>
      </c>
      <c r="C46">
        <v>34</v>
      </c>
      <c r="D46" t="s">
        <v>8</v>
      </c>
      <c r="E46" t="inlineStr">
        <is>
          <t>Klute</t>
        </is>
      </c>
    </row>
    <row r="47" spans="1:9">
      <c r="A47">
        <v>46</v>
      </c>
      <c r="B47">
        <v>26750</v>
      </c>
      <c r="C47">
        <v>27</v>
      </c>
      <c r="D47" t="inlineStr">
        <is>
          <t>Liza Minnelli</t>
        </is>
      </c>
      <c r="E47" t="inlineStr">
        <is>
          <t>Cabaret</t>
        </is>
      </c>
    </row>
    <row r="48" spans="1:9">
      <c r="A48">
        <v>47</v>
      </c>
      <c r="B48">
        <v>27121</v>
      </c>
      <c r="C48">
        <v>37</v>
      </c>
      <c r="D48" t="s">
        <v>7</v>
      </c>
      <c r="E48" t="inlineStr">
        <is>
          <t>A Touch of Class</t>
        </is>
      </c>
    </row>
    <row r="49" spans="1:9">
      <c r="A49">
        <v>48</v>
      </c>
      <c r="B49">
        <v>27492</v>
      </c>
      <c r="C49">
        <v>42</v>
      </c>
      <c r="D49" t="inlineStr">
        <is>
          <t>Ellen Burstyn</t>
        </is>
      </c>
      <c r="E49" t="inlineStr">
        <is>
          <t>Alice Doesn't Live Here Anymore</t>
        </is>
      </c>
    </row>
    <row r="50" spans="1:9">
      <c r="A50">
        <v>49</v>
      </c>
      <c r="B50">
        <v>27848</v>
      </c>
      <c r="C50">
        <v>41</v>
      </c>
      <c r="D50" t="inlineStr">
        <is>
          <t>Louise Fletcher</t>
        </is>
      </c>
      <c r="E50" t="inlineStr">
        <is>
          <t>One Flew Over the Cuckoo's Nest</t>
        </is>
      </c>
    </row>
    <row r="51" spans="1:9">
      <c r="A51">
        <v>50</v>
      </c>
      <c r="B51">
        <v>28212</v>
      </c>
      <c r="C51">
        <v>36</v>
      </c>
      <c r="D51" t="inlineStr">
        <is>
          <t>Faye Dunaway</t>
        </is>
      </c>
      <c r="E51" t="inlineStr">
        <is>
          <t>Network</t>
        </is>
      </c>
    </row>
    <row r="52" spans="1:9">
      <c r="A52">
        <v>51</v>
      </c>
      <c r="B52">
        <v>28583</v>
      </c>
      <c r="C52">
        <v>32</v>
      </c>
      <c r="D52" t="inlineStr">
        <is>
          <t>Diane Keaton</t>
        </is>
      </c>
      <c r="E52" t="inlineStr">
        <is>
          <t>Annie Hall</t>
        </is>
      </c>
    </row>
    <row r="53" spans="1:9">
      <c r="A53">
        <v>52</v>
      </c>
      <c r="B53">
        <v>28954</v>
      </c>
      <c r="C53">
        <v>41</v>
      </c>
      <c r="D53" t="s">
        <v>8</v>
      </c>
      <c r="E53" t="inlineStr">
        <is>
          <t>Coming Home</t>
        </is>
      </c>
    </row>
    <row r="54" spans="1:9">
      <c r="A54">
        <v>53</v>
      </c>
      <c r="B54">
        <v>29325</v>
      </c>
      <c r="C54">
        <v>33</v>
      </c>
      <c r="D54" t="s">
        <v>9</v>
      </c>
      <c r="E54" t="inlineStr">
        <is>
          <t>Norma Rae</t>
        </is>
      </c>
    </row>
    <row r="55" spans="1:9">
      <c r="A55">
        <v>54</v>
      </c>
      <c r="B55">
        <v>29676</v>
      </c>
      <c r="C55">
        <v>31</v>
      </c>
      <c r="D55" t="inlineStr">
        <is>
          <t>Sissy Spacek</t>
        </is>
      </c>
      <c r="E55" t="inlineStr">
        <is>
          <t>Coal Miner's Daughter</t>
        </is>
      </c>
    </row>
    <row r="56" spans="1:9">
      <c r="A56">
        <v>55</v>
      </c>
      <c r="B56">
        <v>30039</v>
      </c>
      <c r="C56">
        <v>74</v>
      </c>
      <c r="D56" t="s">
        <v>0</v>
      </c>
      <c r="E56" t="inlineStr">
        <is>
          <t>On Golden Pond</t>
        </is>
      </c>
    </row>
    <row r="57" spans="1:9">
      <c r="A57">
        <v>56</v>
      </c>
      <c r="B57">
        <v>30417</v>
      </c>
      <c r="C57">
        <v>33</v>
      </c>
      <c r="D57" t="s">
        <v>10</v>
      </c>
      <c r="E57" t="inlineStr">
        <is>
          <t>Sophie's Choice</t>
        </is>
      </c>
    </row>
    <row r="58" spans="1:9">
      <c r="A58">
        <v>57</v>
      </c>
      <c r="B58">
        <v>30781</v>
      </c>
      <c r="C58">
        <v>49</v>
      </c>
      <c r="D58" t="inlineStr">
        <is>
          <t>Shirley MacLaine</t>
        </is>
      </c>
      <c r="E58" t="inlineStr">
        <is>
          <t>Terms of Endearment</t>
        </is>
      </c>
    </row>
    <row r="59" spans="1:9">
      <c r="A59">
        <v>58</v>
      </c>
      <c r="B59">
        <v>31131</v>
      </c>
      <c r="C59">
        <v>38</v>
      </c>
      <c r="D59" t="s">
        <v>9</v>
      </c>
      <c r="E59" t="inlineStr">
        <is>
          <t>Places in the Heart</t>
        </is>
      </c>
    </row>
    <row r="60" spans="1:9">
      <c r="A60">
        <v>59</v>
      </c>
      <c r="B60">
        <v>31495</v>
      </c>
      <c r="C60">
        <v>61</v>
      </c>
      <c r="D60" t="inlineStr">
        <is>
          <t>Geraldine Page</t>
        </is>
      </c>
      <c r="E60" t="inlineStr">
        <is>
          <t>The Trip to Bountiful</t>
        </is>
      </c>
    </row>
    <row r="61" spans="1:9">
      <c r="A61">
        <v>60</v>
      </c>
      <c r="B61">
        <v>31866</v>
      </c>
      <c r="C61">
        <v>21</v>
      </c>
      <c r="D61" t="inlineStr">
        <is>
          <t>Marlee Matlin</t>
        </is>
      </c>
      <c r="E61" t="inlineStr">
        <is>
          <t>Children of a Lesser God</t>
        </is>
      </c>
    </row>
    <row r="62" spans="1:9">
      <c r="A62">
        <v>61</v>
      </c>
      <c r="B62">
        <v>32244</v>
      </c>
      <c r="C62">
        <v>41</v>
      </c>
      <c r="D62" t="inlineStr">
        <is>
          <t>Cher</t>
        </is>
      </c>
      <c r="E62" t="inlineStr">
        <is>
          <t>Moonstruck</t>
        </is>
      </c>
    </row>
    <row r="63" spans="1:9">
      <c r="A63">
        <v>62</v>
      </c>
      <c r="B63">
        <v>32594</v>
      </c>
      <c r="C63">
        <v>26</v>
      </c>
      <c r="D63" t="s">
        <v>11</v>
      </c>
      <c r="E63" t="inlineStr">
        <is>
          <t>The Accused</t>
        </is>
      </c>
    </row>
    <row r="64" spans="1:9">
      <c r="A64">
        <v>63</v>
      </c>
      <c r="B64">
        <v>32958</v>
      </c>
      <c r="C64">
        <v>80</v>
      </c>
      <c r="D64" t="inlineStr">
        <is>
          <t>Jessica Tandy</t>
        </is>
      </c>
      <c r="E64" t="inlineStr">
        <is>
          <t>Driving Miss Daisy</t>
        </is>
      </c>
    </row>
    <row r="65" spans="1:9">
      <c r="A65">
        <v>64</v>
      </c>
      <c r="B65">
        <v>33322</v>
      </c>
      <c r="C65">
        <v>42</v>
      </c>
      <c r="D65" t="inlineStr">
        <is>
          <t>Kathy Bates</t>
        </is>
      </c>
      <c r="E65" t="inlineStr">
        <is>
          <t>Misery</t>
        </is>
      </c>
    </row>
    <row r="66" spans="1:9">
      <c r="A66">
        <v>65</v>
      </c>
      <c r="B66">
        <v>33693</v>
      </c>
      <c r="C66">
        <v>29</v>
      </c>
      <c r="D66" t="s">
        <v>11</v>
      </c>
      <c r="E66" t="inlineStr">
        <is>
          <t>The Silence of the Lambs</t>
        </is>
      </c>
    </row>
    <row r="67" spans="1:9">
      <c r="A67">
        <v>66</v>
      </c>
      <c r="B67">
        <v>34057</v>
      </c>
      <c r="C67">
        <v>33</v>
      </c>
      <c r="D67" t="inlineStr">
        <is>
          <t>Emma Thompson</t>
        </is>
      </c>
      <c r="E67" t="inlineStr">
        <is>
          <t>Howards End</t>
        </is>
      </c>
    </row>
    <row r="68" spans="1:9">
      <c r="A68">
        <v>67</v>
      </c>
      <c r="B68">
        <v>34414</v>
      </c>
      <c r="C68">
        <v>36</v>
      </c>
      <c r="D68" t="inlineStr">
        <is>
          <t>Holly Hunter</t>
        </is>
      </c>
      <c r="E68" t="inlineStr">
        <is>
          <t>The Piano</t>
        </is>
      </c>
    </row>
    <row r="69" spans="1:9">
      <c r="A69">
        <v>68</v>
      </c>
      <c r="B69">
        <v>34785</v>
      </c>
      <c r="C69">
        <v>45</v>
      </c>
      <c r="D69" t="inlineStr">
        <is>
          <t>Jessica Lange</t>
        </is>
      </c>
      <c r="E69" t="inlineStr">
        <is>
          <t>Blue Sky</t>
        </is>
      </c>
    </row>
    <row r="70" spans="1:9">
      <c r="A70">
        <v>69</v>
      </c>
      <c r="B70">
        <v>35149</v>
      </c>
      <c r="C70">
        <v>49</v>
      </c>
      <c r="D70" t="inlineStr">
        <is>
          <t>Susan Sarandon</t>
        </is>
      </c>
      <c r="E70" t="inlineStr">
        <is>
          <t>Dead Man Walking</t>
        </is>
      </c>
    </row>
    <row r="71" spans="1:9">
      <c r="A71">
        <v>70</v>
      </c>
      <c r="B71">
        <v>35513</v>
      </c>
      <c r="C71">
        <v>39</v>
      </c>
      <c r="D71" t="s">
        <v>12</v>
      </c>
      <c r="E71" t="inlineStr">
        <is>
          <t>Fargo</t>
        </is>
      </c>
    </row>
    <row r="72" spans="1:9">
      <c r="A72">
        <v>71</v>
      </c>
      <c r="B72">
        <v>35877</v>
      </c>
      <c r="C72">
        <v>34</v>
      </c>
      <c r="D72" t="inlineStr">
        <is>
          <t>Helen Hunt</t>
        </is>
      </c>
      <c r="E72" t="inlineStr">
        <is>
          <t>As Good as It Gets</t>
        </is>
      </c>
    </row>
    <row r="73" spans="1:9">
      <c r="A73">
        <v>72</v>
      </c>
      <c r="B73">
        <v>36240</v>
      </c>
      <c r="C73">
        <v>26</v>
      </c>
      <c r="D73" t="inlineStr">
        <is>
          <t>Gwyneth Paltrow</t>
        </is>
      </c>
      <c r="E73" t="inlineStr">
        <is>
          <t>Shakespeare in Love</t>
        </is>
      </c>
    </row>
    <row r="74" spans="1:9">
      <c r="A74">
        <v>73</v>
      </c>
      <c r="B74">
        <v>36611</v>
      </c>
      <c r="C74">
        <v>25</v>
      </c>
      <c r="D74" t="s">
        <v>13</v>
      </c>
      <c r="E74" t="inlineStr">
        <is>
          <t>Boys Don't Cry</t>
        </is>
      </c>
    </row>
    <row r="75" spans="1:9">
      <c r="A75">
        <v>74</v>
      </c>
      <c r="B75">
        <v>36975</v>
      </c>
      <c r="C75">
        <v>33</v>
      </c>
      <c r="D75" t="inlineStr">
        <is>
          <t>Julia Roberts</t>
        </is>
      </c>
      <c r="E75" t="inlineStr">
        <is>
          <t>Erin Brockovich</t>
        </is>
      </c>
    </row>
    <row r="76" spans="1:9">
      <c r="A76">
        <v>75</v>
      </c>
      <c r="B76">
        <v>37339</v>
      </c>
      <c r="C76">
        <v>35</v>
      </c>
      <c r="D76" t="inlineStr">
        <is>
          <t>Halle Berry</t>
        </is>
      </c>
      <c r="E76" t="inlineStr">
        <is>
          <t>Monster's Ball</t>
        </is>
      </c>
    </row>
    <row r="77" spans="1:9">
      <c r="A77">
        <v>76</v>
      </c>
      <c r="B77">
        <v>37703</v>
      </c>
      <c r="C77">
        <v>35</v>
      </c>
      <c r="D77" t="inlineStr">
        <is>
          <t>Nicole Kidman</t>
        </is>
      </c>
      <c r="E77" t="inlineStr">
        <is>
          <t>The Hours</t>
        </is>
      </c>
    </row>
    <row r="78" spans="1:9">
      <c r="A78">
        <v>77</v>
      </c>
      <c r="B78">
        <v>38046</v>
      </c>
      <c r="C78">
        <v>28</v>
      </c>
      <c r="D78" t="inlineStr">
        <is>
          <t>Charlize Theron</t>
        </is>
      </c>
      <c r="E78" t="inlineStr">
        <is>
          <t>Monster</t>
        </is>
      </c>
    </row>
    <row r="79" spans="1:9">
      <c r="A79">
        <v>78</v>
      </c>
      <c r="B79">
        <v>38410</v>
      </c>
      <c r="C79">
        <v>30</v>
      </c>
      <c r="D79" t="s">
        <v>13</v>
      </c>
      <c r="E79" t="inlineStr">
        <is>
          <t>Million Dollar Baby</t>
        </is>
      </c>
    </row>
    <row r="80" spans="1:9">
      <c r="A80">
        <v>79</v>
      </c>
      <c r="B80">
        <v>38781</v>
      </c>
      <c r="C80">
        <v>29</v>
      </c>
      <c r="D80" t="inlineStr">
        <is>
          <t>Reese Witherspoon</t>
        </is>
      </c>
      <c r="E80" t="inlineStr">
        <is>
          <t>Walk the Line</t>
        </is>
      </c>
    </row>
    <row r="81" spans="1:9">
      <c r="A81">
        <v>80</v>
      </c>
      <c r="B81">
        <v>39138</v>
      </c>
      <c r="C81">
        <v>61</v>
      </c>
      <c r="D81" t="inlineStr">
        <is>
          <t>Helen Mirren</t>
        </is>
      </c>
      <c r="E81" t="inlineStr">
        <is>
          <t>The Queen</t>
        </is>
      </c>
    </row>
    <row r="82" spans="1:9">
      <c r="A82">
        <v>81</v>
      </c>
      <c r="B82">
        <v>39502</v>
      </c>
      <c r="C82">
        <v>32</v>
      </c>
      <c r="D82" t="inlineStr">
        <is>
          <t>Marion Cotillard</t>
        </is>
      </c>
      <c r="E82" t="inlineStr">
        <is>
          <t>La Vie en rose</t>
        </is>
      </c>
    </row>
    <row r="83" spans="1:9">
      <c r="A83">
        <v>82</v>
      </c>
      <c r="B83">
        <v>39866</v>
      </c>
      <c r="C83">
        <v>33</v>
      </c>
      <c r="D83" t="inlineStr">
        <is>
          <t>Kate Winslet</t>
        </is>
      </c>
      <c r="E83" t="inlineStr">
        <is>
          <t>The Reader</t>
        </is>
      </c>
    </row>
    <row r="84" spans="1:9">
      <c r="A84">
        <v>83</v>
      </c>
      <c r="B84">
        <v>40244</v>
      </c>
      <c r="C84">
        <v>45</v>
      </c>
      <c r="D84" t="inlineStr">
        <is>
          <t>Sandra Bullock</t>
        </is>
      </c>
      <c r="E84" t="inlineStr">
        <is>
          <t>The Blind Side</t>
        </is>
      </c>
    </row>
    <row r="85" spans="1:9">
      <c r="A85">
        <v>84</v>
      </c>
      <c r="B85">
        <v>40601</v>
      </c>
      <c r="C85">
        <v>29</v>
      </c>
      <c r="D85" t="inlineStr">
        <is>
          <t>Natalie Portman</t>
        </is>
      </c>
      <c r="E85" t="inlineStr">
        <is>
          <t>Black Swan</t>
        </is>
      </c>
    </row>
    <row r="86" spans="1:9">
      <c r="A86">
        <v>85</v>
      </c>
      <c r="B86">
        <v>40965</v>
      </c>
      <c r="C86">
        <v>62</v>
      </c>
      <c r="D86" t="s">
        <v>10</v>
      </c>
      <c r="E86" t="inlineStr">
        <is>
          <t>The Iron Lady</t>
        </is>
      </c>
    </row>
    <row r="87" spans="1:9">
      <c r="A87">
        <v>86</v>
      </c>
      <c r="B87">
        <v>41329</v>
      </c>
      <c r="C87">
        <v>22</v>
      </c>
      <c r="D87" t="inlineStr">
        <is>
          <t>Jennifer Lawrence</t>
        </is>
      </c>
      <c r="E87" t="inlineStr">
        <is>
          <t>Silver Linings Playbook</t>
        </is>
      </c>
    </row>
    <row r="88" spans="1:9">
      <c r="A88">
        <v>87</v>
      </c>
      <c r="B88">
        <v>41700</v>
      </c>
      <c r="C88">
        <v>44</v>
      </c>
      <c r="D88" t="inlineStr">
        <is>
          <t>Cate Blanchett</t>
        </is>
      </c>
      <c r="E88" t="inlineStr">
        <is>
          <t>Blue Jasmine</t>
        </is>
      </c>
    </row>
    <row r="89" spans="1:9">
      <c r="A89">
        <v>88</v>
      </c>
      <c r="B89">
        <v>42057</v>
      </c>
      <c r="C89">
        <v>54</v>
      </c>
      <c r="D89" t="inlineStr">
        <is>
          <t>Julianne Moore</t>
        </is>
      </c>
      <c r="E89" t="inlineStr">
        <is>
          <t>Still Alice</t>
        </is>
      </c>
    </row>
    <row r="90" spans="1:9">
      <c r="A90">
        <v>89</v>
      </c>
      <c r="B90">
        <v>42428</v>
      </c>
      <c r="C90">
        <v>26</v>
      </c>
      <c r="D90" t="inlineStr">
        <is>
          <t>Brie Larson</t>
        </is>
      </c>
      <c r="E90" t="inlineStr">
        <is>
          <t>Room</t>
        </is>
      </c>
    </row>
    <row r="91" spans="1:9" ht="13.5">
      <c r="A91">
        <v>90</v>
      </c>
      <c r="B91">
        <v>42792</v>
      </c>
      <c r="C91">
        <v>28</v>
      </c>
      <c r="D91" t="inlineStr">
        <is>
          <t>Emma Stone</t>
        </is>
      </c>
      <c r="E91" t="inlineStr">
        <is>
          <t>La La Land</t>
        </is>
      </c>
    </row>
    <row r="92" spans="1:9" ht="13.5">
      <c r="A92">
        <v>91</v>
      </c>
      <c r="B92">
        <v>43163</v>
      </c>
      <c r="C92">
        <v>60</v>
      </c>
      <c r="D92" t="s">
        <v>12</v>
      </c>
      <c r="E92" t="inlineStr">
        <is>
          <t>Three Billboards Outside Ebbing</t>
        </is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0" width="9.142308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0" width="9.142308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1.1232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2018-03-15T14:50:28Z</dcterms:modified>
  <dcterms:created xsi:type="dcterms:W3CDTF">2013-01-16T18:54:11Z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