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</definedNames>
  <calcPr calcMode="auto" iterate="1" iterateCount="100" iterateDelta="0.001"/>
  <webPublishing allowPng="1" css="0" codePage="1252"/>
</workbook>
</file>

<file path=xl/styles.xml><?xml version="1.0" encoding="utf-8"?>
<styleSheet xmlns="http://schemas.openxmlformats.org/spreadsheetml/2006/main">
  <fonts count="2">
    <font>
      <b val="0"/>
      <i val="0"/>
      <color rgb="FF000000"/>
      <name val="Sans"/>
      <strike val="0"/>
    </font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2">
    <border diagonalUp="0" diagonalDown="0"/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 fontId="0" fillId="0" borderId="0"/>
  </cellStyleXfs>
  <cellXfs count="3">
    <xf applyAlignment="0" applyBorder="1" applyFont="1" applyFill="1" applyNumberFormat="0" fontId="0" fillId="0" borderId="0" xfId="0"/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1:F15"/>
  <sheetViews>
    <sheetView workbookViewId="0" tabSelected="1">
      <selection activeCell="B13" sqref="B13"/>
    </sheetView>
  </sheetViews>
  <sheetFormatPr defaultRowHeight="12.75"/>
  <cols>
    <col min="1" max="1" style="1" width="18.71316" customWidth="1"/>
    <col min="2" max="2" style="1" width="18.42746" customWidth="1"/>
    <col min="3" max="3" style="1"/>
    <col min="4" max="4" style="1" width="18.42746" customWidth="1"/>
    <col min="5" max="5" style="1" width="9.285156" customWidth="1"/>
    <col min="6" max="6" style="1" width="12.14213" customWidth="1"/>
    <col min="7" max="256" style="1"/>
  </cols>
  <sheetData>
    <row r="1" spans="1:6">
      <c r="A1" t="str">
        <v>Andy Hibbett</v>
      </c>
      <c r="B1" t="str">
        <v>Randall Freeman</v>
      </c>
      <c r="D1">
        <v>41963</v>
      </c>
      <c r="E1" t="str">
        <v>CN 55, Brevard 42</v>
      </c>
    </row>
    <row r="2" spans="1:6">
      <c r="A2">
        <v>6</v>
      </c>
      <c r="B2">
        <v>5</v>
      </c>
      <c r="D2" t="str">
        <v>http://cneagles.com/sports/m-footbl/2014-15/boxscores/20140920_pjxh.xml</v>
      </c>
    </row>
    <row r="3" spans="1:6">
      <c r="A3">
        <v>3</v>
      </c>
      <c r="B3">
        <v>13</v>
      </c>
    </row>
    <row r="4" spans="1:6">
      <c r="A4">
        <v>41</v>
      </c>
      <c r="B4">
        <v>7</v>
      </c>
      <c r="E4" t="str">
        <v>Hibbett</v>
      </c>
      <c r="F4" t="str">
        <v>Freeman</v>
      </c>
    </row>
    <row r="5" spans="1:6">
      <c r="A5">
        <v>4</v>
      </c>
      <c r="B5">
        <v>2</v>
      </c>
      <c r="D5" t="str">
        <v>sample size</v>
      </c>
      <c r="E5">
        <v>13</v>
      </c>
      <c r="F5">
        <v>12</v>
      </c>
    </row>
    <row r="6" spans="1:6">
      <c r="A6">
        <v>3</v>
      </c>
      <c r="B6">
        <v>4</v>
      </c>
      <c r="D6" t="str">
        <v>total</v>
      </c>
      <c r="E6">
        <f>SUM(A2:A14)</f>
        <v>105</v>
      </c>
      <c r="F6">
        <f>SUM(B2:B13)</f>
        <v>90</v>
      </c>
    </row>
    <row r="7" spans="1:6">
      <c r="A7">
        <v>8</v>
      </c>
      <c r="B7">
        <v>16</v>
      </c>
      <c r="D7" t="str">
        <v>mean</v>
      </c>
      <c r="E7">
        <f>AVERAGE(A2:A14)</f>
        <v>8.07692307692308</v>
      </c>
      <c r="F7">
        <f>AVERAGE(B2:B13)</f>
        <v>7.5</v>
      </c>
    </row>
    <row r="8" spans="1:6">
      <c r="A8">
        <v>5</v>
      </c>
      <c r="B8">
        <v>13</v>
      </c>
      <c r="D8" t="str">
        <v>median</v>
      </c>
      <c r="E8">
        <f>MEDIAN(A2:A14)</f>
        <v>5</v>
      </c>
      <c r="F8">
        <f>MEDIAN(B2:B13)</f>
        <v>7</v>
      </c>
    </row>
    <row r="9" spans="1:6">
      <c r="A9">
        <v>2</v>
      </c>
      <c r="B9">
        <v>7</v>
      </c>
      <c r="D9" t="str">
        <v>mode</v>
      </c>
      <c r="E9">
        <f>_xlfn.MODE.SNGL(A2:A14)</f>
        <v>6</v>
      </c>
      <c r="F9">
        <f>_xlfn.MODE.SNGL(B2:B13)</f>
        <v>5</v>
      </c>
    </row>
    <row r="10" spans="1:6">
      <c r="A10">
        <v>6</v>
      </c>
      <c r="B10">
        <v>11</v>
      </c>
      <c r="D10" t="str">
        <v>max</v>
      </c>
      <c r="E10">
        <f>MAX(A2:A14)</f>
        <v>41</v>
      </c>
      <c r="F10">
        <f>MAX(B2:B13)</f>
        <v>16</v>
      </c>
    </row>
    <row r="11" spans="1:6">
      <c r="A11">
        <v>9</v>
      </c>
      <c r="B11">
        <v>5</v>
      </c>
      <c r="D11" t="str">
        <v>min</v>
      </c>
      <c r="E11">
        <f>MIN(A2:A14)</f>
        <v>2</v>
      </c>
      <c r="F11">
        <f>MIN(B2:B13)</f>
        <v>-2</v>
      </c>
    </row>
    <row r="12" spans="1:6">
      <c r="A12">
        <v>5</v>
      </c>
      <c r="B12">
        <v>9</v>
      </c>
      <c r="D12" t="str">
        <v>range</v>
      </c>
      <c r="E12">
        <f>E10-E11</f>
        <v>39</v>
      </c>
      <c r="F12">
        <f>F10-F11</f>
        <v>18</v>
      </c>
    </row>
    <row r="13" spans="1:6">
      <c r="A13">
        <v>4</v>
      </c>
      <c r="B13">
        <v>-2</v>
      </c>
      <c r="D13" t="str">
        <v>standard deviation</v>
      </c>
      <c r="E13">
        <f>_xlfn.STDEV.S(A2:A14)</f>
        <v>10.1444692522702</v>
      </c>
      <c r="F13">
        <f>_xlfn.STDEV.S(B2:B13)</f>
        <v>5.16104288263173</v>
      </c>
    </row>
    <row r="14" spans="1:6">
      <c r="A14">
        <v>9</v>
      </c>
      <c r="D14" t="str">
        <v>variance</v>
      </c>
      <c r="E14">
        <f>_xlfn.VAR.S(A2:A14)</f>
        <v>102.910256410256</v>
      </c>
      <c r="F14">
        <f>_xlfn.VAR.S(B2:B13)</f>
        <v>26.6363636363636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256" style="2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1.1209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2015-01-12T18:30:21Z</dcterms:modified>
  <dcterms:created xsi:type="dcterms:W3CDTF">2015-01-12T18:14:22Z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